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codeName="ThisWorkbook"/>
  <mc:AlternateContent xmlns:mc="http://schemas.openxmlformats.org/markup-compatibility/2006">
    <mc:Choice Requires="x15">
      <x15ac:absPath xmlns:x15ac="http://schemas.microsoft.com/office/spreadsheetml/2010/11/ac" url="D:\Broshi\Dropbox\Cursos Excel BMDS\Curso de Excel Nivel Básico\"/>
    </mc:Choice>
  </mc:AlternateContent>
  <xr:revisionPtr revIDLastSave="0" documentId="13_ncr:1_{DC5CF841-3599-40C8-A37D-F88D5B5215A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Ventas" sheetId="1" r:id="rId1"/>
  </sheets>
  <definedNames>
    <definedName name="_xlnm._FilterDatabase" localSheetId="0" hidden="1">Ventas!$B$2:$F$9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4" i="1" l="1"/>
  <c r="I5" i="1" s="1"/>
  <c r="I9" i="1"/>
  <c r="E3" i="1"/>
  <c r="F3" i="1"/>
  <c r="E4" i="1"/>
  <c r="F4" i="1"/>
  <c r="E5" i="1"/>
  <c r="F5" i="1"/>
  <c r="E6" i="1"/>
  <c r="F6" i="1"/>
  <c r="E7" i="1"/>
  <c r="F7" i="1"/>
  <c r="E8" i="1"/>
  <c r="F8" i="1"/>
  <c r="E9" i="1"/>
  <c r="F9" i="1"/>
  <c r="I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DS</author>
  </authors>
  <commentList>
    <comment ref="C9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DS:</t>
        </r>
        <r>
          <rPr>
            <sz val="9"/>
            <color indexed="81"/>
            <rFont val="Tahoma"/>
            <family val="2"/>
          </rPr>
          <t xml:space="preserve">
Error #!REF¡
Al eliminar datos que se ocupan para otros cálculos.</t>
        </r>
      </text>
    </comment>
  </commentList>
</comments>
</file>

<file path=xl/sharedStrings.xml><?xml version="1.0" encoding="utf-8"?>
<sst xmlns="http://schemas.openxmlformats.org/spreadsheetml/2006/main" count="25" uniqueCount="25">
  <si>
    <t>VENDEDORES</t>
  </si>
  <si>
    <t>VENTA</t>
  </si>
  <si>
    <t>COMISION</t>
  </si>
  <si>
    <t>IVA</t>
  </si>
  <si>
    <t>TOTAL</t>
  </si>
  <si>
    <t>ACOSTA TREJO YULIANA</t>
  </si>
  <si>
    <t>ALMARAS DE VICENTE JUAN MANUEL</t>
  </si>
  <si>
    <t>ALVAREZ MORA MARIA GUADALUPE</t>
  </si>
  <si>
    <t>ARAUJO MENDOZA JOSE ARTURO</t>
  </si>
  <si>
    <t>ATILANO CHAVEZ JOSE GREGORIO</t>
  </si>
  <si>
    <t>ATILANO GARCIA PEDRO</t>
  </si>
  <si>
    <t>ATILANO HURTADO GUILLERMO</t>
  </si>
  <si>
    <t>RESULTADOS</t>
  </si>
  <si>
    <t>TOTAL VENTA</t>
  </si>
  <si>
    <t>TOTAL COMISION</t>
  </si>
  <si>
    <t>TOTAL IVA</t>
  </si>
  <si>
    <t>TOTAL NETO (Venta - Comisión)</t>
  </si>
  <si>
    <t>TOTAL VENTAS BRUTAS (Total)</t>
  </si>
  <si>
    <t>ACOSTA TREJO JULIANA</t>
  </si>
  <si>
    <t>Error #¡VALOR!</t>
  </si>
  <si>
    <t>Promedio:</t>
  </si>
  <si>
    <t>Vendedor:</t>
  </si>
  <si>
    <t>Ventas:</t>
  </si>
  <si>
    <t>No. Vendedores:</t>
  </si>
  <si>
    <t>NOMBRE DE RANGOS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</si>
</sst>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4"/>
      <color theme="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 tint="0.249977111117893"/>
      <name val="Calibri"/>
      <family val="2"/>
      <scheme val="minor"/>
    </font>
    <font>
      <sz val="11"/>
      <color theme="1"/>
      <name val="Verdana"/>
      <family val="2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-0.249977111117893"/>
        <bgColor indexed="6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1" fillId="2" borderId="0" xfId="0" applyFont="1" applyFill="1"/>
    <xf numFmtId="4" fontId="0" fillId="0" borderId="0" xfId="0" applyNumberFormat="1"/>
    <xf numFmtId="44" fontId="0" fillId="0" borderId="0" xfId="1" applyFont="1"/>
    <xf numFmtId="44" fontId="0" fillId="0" borderId="0" xfId="0" applyNumberFormat="1"/>
    <xf numFmtId="3" fontId="0" fillId="0" borderId="0" xfId="0" applyNumberFormat="1"/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vertical="center"/>
    </xf>
    <xf numFmtId="4" fontId="0" fillId="3" borderId="1" xfId="0" applyNumberFormat="1" applyFill="1" applyBorder="1" applyAlignment="1">
      <alignment vertical="center"/>
    </xf>
    <xf numFmtId="44" fontId="0" fillId="3" borderId="1" xfId="1" applyFont="1" applyFill="1" applyBorder="1" applyAlignment="1">
      <alignment vertical="center"/>
    </xf>
    <xf numFmtId="0" fontId="0" fillId="6" borderId="0" xfId="0" applyFill="1" applyAlignment="1">
      <alignment horizontal="right" vertical="center"/>
    </xf>
    <xf numFmtId="0" fontId="7" fillId="0" borderId="1" xfId="0" applyFont="1" applyBorder="1" applyAlignment="1">
      <alignment vertical="center"/>
    </xf>
    <xf numFmtId="0" fontId="7" fillId="4" borderId="1" xfId="0" applyFont="1" applyFill="1" applyBorder="1" applyAlignment="1">
      <alignment horizontal="left" vertical="center" indent="1"/>
    </xf>
    <xf numFmtId="44" fontId="7" fillId="4" borderId="1" xfId="1" applyFont="1" applyFill="1" applyBorder="1" applyAlignment="1">
      <alignment horizontal="left" vertical="center" indent="1"/>
    </xf>
    <xf numFmtId="44" fontId="7" fillId="4" borderId="1" xfId="0" applyNumberFormat="1" applyFont="1" applyFill="1" applyBorder="1" applyAlignment="1">
      <alignment horizontal="left" vertical="center" indent="1"/>
    </xf>
    <xf numFmtId="0" fontId="0" fillId="6" borderId="4" xfId="0" applyFill="1" applyBorder="1" applyAlignment="1">
      <alignment horizontal="right" vertical="center"/>
    </xf>
    <xf numFmtId="4" fontId="0" fillId="3" borderId="0" xfId="0" applyNumberFormat="1" applyFill="1" applyBorder="1" applyAlignment="1">
      <alignment vertical="center"/>
    </xf>
    <xf numFmtId="44" fontId="0" fillId="3" borderId="2" xfId="0" applyNumberFormat="1" applyFill="1" applyBorder="1" applyAlignment="1">
      <alignment vertical="center"/>
    </xf>
    <xf numFmtId="44" fontId="0" fillId="3" borderId="1" xfId="0" applyNumberFormat="1" applyFill="1" applyBorder="1" applyAlignment="1">
      <alignment vertical="center"/>
    </xf>
    <xf numFmtId="0" fontId="8" fillId="0" borderId="0" xfId="0" applyFont="1" applyAlignment="1">
      <alignment horizontal="center"/>
    </xf>
    <xf numFmtId="0" fontId="2" fillId="5" borderId="3" xfId="0" applyFont="1" applyFill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I17"/>
  <sheetViews>
    <sheetView showGridLines="0" tabSelected="1" zoomScaleNormal="100" workbookViewId="0">
      <selection activeCell="I4" sqref="I4"/>
    </sheetView>
  </sheetViews>
  <sheetFormatPr baseColWidth="10" defaultRowHeight="15" x14ac:dyDescent="0.25"/>
  <cols>
    <col min="1" max="1" width="5.7109375" customWidth="1"/>
    <col min="2" max="2" width="33.85546875" bestFit="1" customWidth="1"/>
    <col min="3" max="3" width="13.42578125" customWidth="1"/>
    <col min="4" max="4" width="13.42578125" bestFit="1" customWidth="1"/>
    <col min="5" max="5" width="12.5703125" bestFit="1" customWidth="1"/>
    <col min="6" max="6" width="13.28515625" bestFit="1" customWidth="1"/>
    <col min="8" max="8" width="13.140625" customWidth="1"/>
    <col min="9" max="9" width="30.140625" bestFit="1" customWidth="1"/>
  </cols>
  <sheetData>
    <row r="1" spans="2:9" ht="30" customHeight="1" x14ac:dyDescent="0.25"/>
    <row r="2" spans="2:9" ht="20.100000000000001" customHeight="1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2:9" ht="21.95" customHeight="1" thickBot="1" x14ac:dyDescent="0.3">
      <c r="B3" t="s">
        <v>5</v>
      </c>
      <c r="C3" s="3">
        <v>89350</v>
      </c>
      <c r="D3" s="3">
        <v>4467.5</v>
      </c>
      <c r="E3" s="3">
        <f>C3*16%</f>
        <v>14296</v>
      </c>
      <c r="F3" s="3">
        <f t="shared" ref="F3:F9" si="0">C3+E3</f>
        <v>103646</v>
      </c>
      <c r="G3" s="2"/>
    </row>
    <row r="4" spans="2:9" ht="21.95" customHeight="1" thickBot="1" x14ac:dyDescent="0.3">
      <c r="B4" t="s">
        <v>6</v>
      </c>
      <c r="C4" s="3">
        <v>40007</v>
      </c>
      <c r="D4" s="3">
        <v>2000.35</v>
      </c>
      <c r="E4" s="3">
        <f t="shared" ref="E4:E8" si="1">C4*16%</f>
        <v>6401.12</v>
      </c>
      <c r="F4" s="3">
        <f t="shared" si="0"/>
        <v>46408.12</v>
      </c>
      <c r="G4" s="2"/>
      <c r="H4" s="8" t="s">
        <v>23</v>
      </c>
      <c r="I4" s="15">
        <f>COUNT(B3:B9)</f>
        <v>0</v>
      </c>
    </row>
    <row r="5" spans="2:9" ht="21.95" customHeight="1" thickBot="1" x14ac:dyDescent="0.3">
      <c r="B5" t="s">
        <v>7</v>
      </c>
      <c r="C5" s="3">
        <v>38405</v>
      </c>
      <c r="D5" s="3">
        <v>1920.25</v>
      </c>
      <c r="E5" s="3">
        <f t="shared" si="1"/>
        <v>6144.8</v>
      </c>
      <c r="F5" s="3">
        <f t="shared" si="0"/>
        <v>44549.8</v>
      </c>
      <c r="G5" s="2"/>
      <c r="H5" s="9" t="s">
        <v>20</v>
      </c>
      <c r="I5" s="17" t="e">
        <f>SUM(F3:F9)/I4</f>
        <v>#DIV/0!</v>
      </c>
    </row>
    <row r="6" spans="2:9" ht="21.95" customHeight="1" thickBot="1" x14ac:dyDescent="0.3">
      <c r="B6" t="s">
        <v>8</v>
      </c>
      <c r="C6" s="3">
        <v>57088</v>
      </c>
      <c r="D6" s="3">
        <v>2854.4</v>
      </c>
      <c r="E6" s="3">
        <f t="shared" si="1"/>
        <v>9134.08</v>
      </c>
      <c r="F6" s="3">
        <f t="shared" si="0"/>
        <v>66222.080000000002</v>
      </c>
      <c r="G6" s="2"/>
      <c r="H6" s="9" t="s">
        <v>21</v>
      </c>
      <c r="I6" s="15" t="s">
        <v>18</v>
      </c>
    </row>
    <row r="7" spans="2:9" ht="21.95" customHeight="1" thickBot="1" x14ac:dyDescent="0.3">
      <c r="B7" t="s">
        <v>9</v>
      </c>
      <c r="C7" s="3">
        <v>84584</v>
      </c>
      <c r="D7" s="3">
        <v>4229.2</v>
      </c>
      <c r="E7" s="3">
        <f t="shared" si="1"/>
        <v>13533.44</v>
      </c>
      <c r="F7" s="3">
        <f t="shared" si="0"/>
        <v>98117.440000000002</v>
      </c>
      <c r="G7" s="2"/>
      <c r="H7" s="9" t="s">
        <v>22</v>
      </c>
      <c r="I7" s="16" t="e">
        <f>VLOOKUP(I6,B2:F9,2,0)</f>
        <v>#N/A</v>
      </c>
    </row>
    <row r="8" spans="2:9" ht="21.95" customHeight="1" thickBot="1" x14ac:dyDescent="0.3">
      <c r="B8" t="s">
        <v>10</v>
      </c>
      <c r="C8" s="3">
        <v>53180</v>
      </c>
      <c r="D8" s="3">
        <v>2659</v>
      </c>
      <c r="E8" s="3">
        <f t="shared" si="1"/>
        <v>8508.7999999999993</v>
      </c>
      <c r="F8" s="3">
        <f t="shared" si="0"/>
        <v>61688.800000000003</v>
      </c>
      <c r="G8" s="2"/>
      <c r="H8" s="10"/>
      <c r="I8" s="14"/>
    </row>
    <row r="9" spans="2:9" ht="21.95" customHeight="1" thickBot="1" x14ac:dyDescent="0.3">
      <c r="B9" t="s">
        <v>11</v>
      </c>
      <c r="C9" s="3">
        <v>62482</v>
      </c>
      <c r="D9" s="3">
        <v>3124.1</v>
      </c>
      <c r="E9" s="3">
        <f>C9*16%</f>
        <v>9997.1200000000008</v>
      </c>
      <c r="F9" s="3">
        <f t="shared" si="0"/>
        <v>72479.12</v>
      </c>
      <c r="G9" s="2"/>
      <c r="H9" s="9" t="s">
        <v>19</v>
      </c>
      <c r="I9" s="17" t="e">
        <f>B9+C9</f>
        <v>#VALUE!</v>
      </c>
    </row>
    <row r="10" spans="2:9" ht="20.100000000000001" customHeight="1" x14ac:dyDescent="0.25">
      <c r="E10" s="2"/>
      <c r="F10" s="3"/>
    </row>
    <row r="11" spans="2:9" ht="20.100000000000001" customHeight="1" thickBot="1" x14ac:dyDescent="0.35">
      <c r="B11" s="23" t="s">
        <v>12</v>
      </c>
      <c r="C11" s="23"/>
      <c r="E11" s="22" t="s">
        <v>24</v>
      </c>
      <c r="G11" s="4"/>
    </row>
    <row r="12" spans="2:9" ht="21.95" customHeight="1" thickTop="1" thickBot="1" x14ac:dyDescent="0.3">
      <c r="B12" s="13" t="s">
        <v>17</v>
      </c>
      <c r="C12" s="20"/>
      <c r="E12" s="20"/>
      <c r="F12" s="5"/>
    </row>
    <row r="13" spans="2:9" ht="21.95" customHeight="1" thickBot="1" x14ac:dyDescent="0.3">
      <c r="B13" s="13" t="s">
        <v>13</v>
      </c>
      <c r="C13" s="11"/>
      <c r="E13" s="12"/>
    </row>
    <row r="14" spans="2:9" ht="21.95" customHeight="1" thickBot="1" x14ac:dyDescent="0.3">
      <c r="B14" s="13" t="s">
        <v>14</v>
      </c>
      <c r="C14" s="21"/>
      <c r="E14" s="21"/>
    </row>
    <row r="15" spans="2:9" ht="21.95" customHeight="1" thickBot="1" x14ac:dyDescent="0.3">
      <c r="B15" s="18" t="s">
        <v>15</v>
      </c>
      <c r="C15" s="12"/>
      <c r="E15" s="12"/>
    </row>
    <row r="16" spans="2:9" ht="15" customHeight="1" thickBot="1" x14ac:dyDescent="0.3">
      <c r="B16" s="6"/>
      <c r="C16" s="7"/>
    </row>
    <row r="17" spans="2:5" ht="21.95" customHeight="1" thickBot="1" x14ac:dyDescent="0.3">
      <c r="B17" s="13" t="s">
        <v>16</v>
      </c>
      <c r="C17" s="19"/>
      <c r="E17" s="12"/>
    </row>
  </sheetData>
  <mergeCells count="1">
    <mergeCell ref="B11:C11"/>
  </mergeCells>
  <dataValidations count="1">
    <dataValidation type="list" allowBlank="1" showInputMessage="1" showErrorMessage="1" sqref="I6" xr:uid="{00000000-0002-0000-0000-000000000000}">
      <formula1>$B$3:$B$9</formula1>
    </dataValidation>
  </dataValidations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Ventas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Rolando Bros</dc:creator>
  <cp:lastModifiedBy>Ing. Rolando Bros</cp:lastModifiedBy>
  <dcterms:created xsi:type="dcterms:W3CDTF">2015-09-25T21:56:44Z</dcterms:created>
  <dcterms:modified xsi:type="dcterms:W3CDTF">2022-07-30T14:28:32Z</dcterms:modified>
</cp:coreProperties>
</file>